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tt Atkinson\Desktop\"/>
    </mc:Choice>
  </mc:AlternateContent>
  <bookViews>
    <workbookView xWindow="0" yWindow="0" windowWidth="7470" windowHeight="9090" tabRatio="869"/>
  </bookViews>
  <sheets>
    <sheet name="Overall" sheetId="50272" r:id="rId1"/>
  </sheets>
  <calcPr calcId="152511"/>
</workbook>
</file>

<file path=xl/calcChain.xml><?xml version="1.0" encoding="utf-8"?>
<calcChain xmlns="http://schemas.openxmlformats.org/spreadsheetml/2006/main">
  <c r="E52" i="50272" l="1"/>
  <c r="E53" i="50272"/>
  <c r="E54" i="50272"/>
  <c r="E5" i="50272"/>
  <c r="E6" i="50272"/>
  <c r="E7" i="50272"/>
  <c r="E8" i="50272"/>
  <c r="E9" i="50272"/>
  <c r="E10" i="50272"/>
  <c r="E11" i="50272"/>
  <c r="E13" i="50272"/>
  <c r="E14" i="50272"/>
  <c r="E15" i="50272"/>
  <c r="E16" i="50272"/>
  <c r="E17" i="50272"/>
  <c r="E19" i="50272"/>
  <c r="E20" i="50272"/>
  <c r="E21" i="50272"/>
  <c r="E22" i="50272"/>
  <c r="E23" i="50272"/>
  <c r="E24" i="50272"/>
  <c r="E25" i="50272"/>
  <c r="E26" i="50272"/>
  <c r="E27" i="50272"/>
  <c r="E28" i="50272"/>
  <c r="E29" i="50272"/>
  <c r="E30" i="50272"/>
  <c r="E31" i="50272"/>
  <c r="E32" i="50272"/>
  <c r="E33" i="50272"/>
  <c r="E34" i="50272"/>
  <c r="E35" i="50272"/>
  <c r="E36" i="50272"/>
  <c r="E37" i="50272"/>
  <c r="E38" i="50272"/>
  <c r="E39" i="50272"/>
  <c r="E40" i="50272"/>
  <c r="E41" i="50272"/>
  <c r="E42" i="50272"/>
  <c r="E43" i="50272"/>
  <c r="E44" i="50272"/>
  <c r="E45" i="50272"/>
  <c r="E46" i="50272"/>
  <c r="E47" i="50272"/>
  <c r="E48" i="50272"/>
  <c r="E49" i="50272"/>
  <c r="D50" i="50272"/>
  <c r="D55" i="50272"/>
  <c r="D58" i="50272" s="1"/>
  <c r="Q55" i="50272"/>
  <c r="P55" i="50272"/>
  <c r="O55" i="50272"/>
  <c r="O58" i="50272" s="1"/>
  <c r="N55" i="50272"/>
  <c r="M55" i="50272"/>
  <c r="L55" i="50272"/>
  <c r="K55" i="50272"/>
  <c r="K58" i="50272" s="1"/>
  <c r="J55" i="50272"/>
  <c r="I55" i="50272"/>
  <c r="H55" i="50272"/>
  <c r="G55" i="50272"/>
  <c r="B55" i="50272"/>
  <c r="C52" i="50272"/>
  <c r="C53" i="50272"/>
  <c r="C20" i="50272"/>
  <c r="Q50" i="50272"/>
  <c r="P50" i="50272"/>
  <c r="O50" i="50272"/>
  <c r="N50" i="50272"/>
  <c r="M50" i="50272"/>
  <c r="L50" i="50272"/>
  <c r="K50" i="50272"/>
  <c r="J50" i="50272"/>
  <c r="I50" i="50272"/>
  <c r="H50" i="50272"/>
  <c r="G50" i="50272"/>
  <c r="F50" i="50272"/>
  <c r="F58" i="50272" s="1"/>
  <c r="C33" i="50272"/>
  <c r="C32" i="50272"/>
  <c r="C5" i="50272"/>
  <c r="C6" i="50272"/>
  <c r="C8" i="50272"/>
  <c r="C9" i="50272"/>
  <c r="C10" i="50272"/>
  <c r="C11" i="50272"/>
  <c r="C13" i="50272"/>
  <c r="C14" i="50272"/>
  <c r="C15" i="50272"/>
  <c r="C16" i="50272"/>
  <c r="C22" i="50272"/>
  <c r="C23" i="50272"/>
  <c r="C24" i="50272"/>
  <c r="C26" i="50272"/>
  <c r="C27" i="50272"/>
  <c r="C29" i="50272"/>
  <c r="C30" i="50272"/>
  <c r="C31" i="50272"/>
  <c r="C34" i="50272"/>
  <c r="C36" i="50272"/>
  <c r="C37" i="50272"/>
  <c r="C38" i="50272"/>
  <c r="C39" i="50272"/>
  <c r="C40" i="50272"/>
  <c r="C41" i="50272"/>
  <c r="C42" i="50272"/>
  <c r="C43" i="50272"/>
  <c r="C44" i="50272"/>
  <c r="C45" i="50272"/>
  <c r="C46" i="50272"/>
  <c r="C19" i="50272"/>
  <c r="C21" i="50272"/>
  <c r="C25" i="50272"/>
  <c r="C28" i="50272"/>
  <c r="C35" i="50272"/>
  <c r="B50" i="50272"/>
  <c r="F55" i="50272"/>
  <c r="Q58" i="50272"/>
  <c r="M58" i="50272"/>
  <c r="I58" i="50272"/>
  <c r="B58" i="50272"/>
  <c r="E50" i="50272" l="1"/>
  <c r="C50" i="50272"/>
  <c r="G58" i="50272"/>
  <c r="C55" i="50272"/>
  <c r="H58" i="50272"/>
  <c r="J58" i="50272"/>
  <c r="L58" i="50272"/>
  <c r="N58" i="50272"/>
  <c r="P58" i="50272"/>
  <c r="E55" i="50272"/>
  <c r="E58" i="50272" s="1"/>
  <c r="C58" i="50272"/>
</calcChain>
</file>

<file path=xl/sharedStrings.xml><?xml version="1.0" encoding="utf-8"?>
<sst xmlns="http://schemas.openxmlformats.org/spreadsheetml/2006/main" count="85" uniqueCount="71">
  <si>
    <t>Date</t>
  </si>
  <si>
    <t>To Who</t>
  </si>
  <si>
    <t>Amount</t>
  </si>
  <si>
    <t>Approx</t>
  </si>
  <si>
    <t>Total</t>
  </si>
  <si>
    <t>Savings</t>
  </si>
  <si>
    <t>Eating Out</t>
  </si>
  <si>
    <t>Lunch Money</t>
  </si>
  <si>
    <t>Dry Cleaning</t>
  </si>
  <si>
    <t>January</t>
  </si>
  <si>
    <t>Actual</t>
  </si>
  <si>
    <t>February</t>
  </si>
  <si>
    <t>December</t>
  </si>
  <si>
    <t>Cell Phone</t>
  </si>
  <si>
    <t>March</t>
  </si>
  <si>
    <t>Gas - Auto</t>
  </si>
  <si>
    <t>Mth Amt</t>
  </si>
  <si>
    <t>Yr Amt</t>
  </si>
  <si>
    <t>Car Payment</t>
  </si>
  <si>
    <t>Medical Expenses</t>
  </si>
  <si>
    <t>Cash</t>
  </si>
  <si>
    <t>April</t>
  </si>
  <si>
    <t>May</t>
  </si>
  <si>
    <t>House - Lawn</t>
  </si>
  <si>
    <t>June</t>
  </si>
  <si>
    <t>Year to</t>
  </si>
  <si>
    <t>July</t>
  </si>
  <si>
    <t>August</t>
  </si>
  <si>
    <t>September</t>
  </si>
  <si>
    <t>Clothing/Shoes</t>
  </si>
  <si>
    <t>October</t>
  </si>
  <si>
    <t>November</t>
  </si>
  <si>
    <t>Christmas</t>
  </si>
  <si>
    <t>Annually</t>
  </si>
  <si>
    <t>Gym Membership/Tanning</t>
  </si>
  <si>
    <t>Other Gifts</t>
  </si>
  <si>
    <t>Car Expenses (Oil Changes/Repairs)</t>
  </si>
  <si>
    <t>Insurance - Life</t>
  </si>
  <si>
    <t>Sewer</t>
  </si>
  <si>
    <t>Power</t>
  </si>
  <si>
    <t>City Bill</t>
  </si>
  <si>
    <t>Gas Bill</t>
  </si>
  <si>
    <t>2nd Mortgage</t>
  </si>
  <si>
    <t>1st Mortgage/Rent</t>
  </si>
  <si>
    <t>Internet/TV/Home Phone</t>
  </si>
  <si>
    <t>Income Taxes</t>
  </si>
  <si>
    <t>401K</t>
  </si>
  <si>
    <t>College Fund</t>
  </si>
  <si>
    <t>Birthday Gifts</t>
  </si>
  <si>
    <t>Wedding Gifts</t>
  </si>
  <si>
    <t>House - Improvements</t>
  </si>
  <si>
    <t>Hair Cuts</t>
  </si>
  <si>
    <t>Nails</t>
  </si>
  <si>
    <t>Food/Groceries</t>
  </si>
  <si>
    <t>School Tuition</t>
  </si>
  <si>
    <t>School Supplies (Books, etc)</t>
  </si>
  <si>
    <t>Entertainment/Movies</t>
  </si>
  <si>
    <t>Vacation Expenses</t>
  </si>
  <si>
    <t>Annually/(Other Timeframe)</t>
  </si>
  <si>
    <t>Income - Other</t>
  </si>
  <si>
    <t>Balance after Expenses</t>
  </si>
  <si>
    <t>Insurance - Auto</t>
  </si>
  <si>
    <t>Cleaning</t>
  </si>
  <si>
    <t>Income - #1</t>
  </si>
  <si>
    <t>Income - #2</t>
  </si>
  <si>
    <t>Childrens Extra Dance/Soccer</t>
  </si>
  <si>
    <t>Weight Management</t>
  </si>
  <si>
    <t>Previous Year</t>
  </si>
  <si>
    <t xml:space="preserve">Charitable Contributions </t>
  </si>
  <si>
    <t xml:space="preserve">Cigarettes </t>
  </si>
  <si>
    <t>Liquor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</si>
</sst>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8"/>
      <name val="Arial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44" fontId="0" fillId="0" borderId="0" xfId="0" applyNumberFormat="1"/>
    <xf numFmtId="164" fontId="0" fillId="0" borderId="0" xfId="0" applyNumberFormat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0" fontId="0" fillId="0" borderId="0" xfId="0" applyNumberFormat="1"/>
    <xf numFmtId="0" fontId="2" fillId="0" borderId="1" xfId="0" applyFont="1" applyFill="1" applyBorder="1"/>
    <xf numFmtId="0" fontId="2" fillId="0" borderId="1" xfId="0" applyFont="1" applyBorder="1"/>
    <xf numFmtId="0" fontId="3" fillId="0" borderId="1" xfId="0" applyFont="1" applyBorder="1"/>
    <xf numFmtId="0" fontId="2" fillId="0" borderId="8" xfId="0" applyFont="1" applyFill="1" applyBorder="1"/>
    <xf numFmtId="0" fontId="1" fillId="0" borderId="0" xfId="0" applyFont="1" applyBorder="1"/>
    <xf numFmtId="164" fontId="1" fillId="0" borderId="0" xfId="0" applyNumberFormat="1" applyFont="1" applyBorder="1"/>
    <xf numFmtId="49" fontId="5" fillId="3" borderId="4" xfId="0" applyNumberFormat="1" applyFont="1" applyFill="1" applyBorder="1" applyAlignment="1">
      <alignment horizontal="center"/>
    </xf>
    <xf numFmtId="164" fontId="5" fillId="3" borderId="7" xfId="0" applyNumberFormat="1" applyFont="1" applyFill="1" applyBorder="1" applyAlignment="1">
      <alignment horizontal="center"/>
    </xf>
    <xf numFmtId="44" fontId="2" fillId="4" borderId="1" xfId="0" applyNumberFormat="1" applyFont="1" applyFill="1" applyBorder="1"/>
    <xf numFmtId="44" fontId="6" fillId="3" borderId="1" xfId="0" applyNumberFormat="1" applyFont="1" applyFill="1" applyBorder="1"/>
    <xf numFmtId="44" fontId="2" fillId="5" borderId="1" xfId="0" applyNumberFormat="1" applyFont="1" applyFill="1" applyBorder="1"/>
    <xf numFmtId="44" fontId="2" fillId="0" borderId="1" xfId="0" applyNumberFormat="1" applyFont="1" applyFill="1" applyBorder="1"/>
    <xf numFmtId="44" fontId="3" fillId="4" borderId="1" xfId="0" applyNumberFormat="1" applyFont="1" applyFill="1" applyBorder="1"/>
    <xf numFmtId="44" fontId="3" fillId="5" borderId="1" xfId="0" applyNumberFormat="1" applyFont="1" applyFill="1" applyBorder="1"/>
    <xf numFmtId="44" fontId="3" fillId="0" borderId="1" xfId="0" applyNumberFormat="1" applyFont="1" applyFill="1" applyBorder="1"/>
    <xf numFmtId="44" fontId="4" fillId="0" borderId="1" xfId="0" applyNumberFormat="1" applyFont="1" applyFill="1" applyBorder="1"/>
    <xf numFmtId="44" fontId="2" fillId="0" borderId="1" xfId="0" applyNumberFormat="1" applyFont="1" applyBorder="1"/>
    <xf numFmtId="44" fontId="2" fillId="2" borderId="1" xfId="0" applyNumberFormat="1" applyFont="1" applyFill="1" applyBorder="1"/>
    <xf numFmtId="0" fontId="7" fillId="0" borderId="1" xfId="0" applyFont="1" applyBorder="1"/>
    <xf numFmtId="44" fontId="7" fillId="4" borderId="1" xfId="0" applyNumberFormat="1" applyFont="1" applyFill="1" applyBorder="1"/>
    <xf numFmtId="44" fontId="7" fillId="5" borderId="1" xfId="0" applyNumberFormat="1" applyFont="1" applyFill="1" applyBorder="1"/>
    <xf numFmtId="44" fontId="7" fillId="0" borderId="1" xfId="0" applyNumberFormat="1" applyFont="1" applyFill="1" applyBorder="1"/>
    <xf numFmtId="16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44" fontId="2" fillId="0" borderId="9" xfId="0" applyNumberFormat="1" applyFont="1" applyFill="1" applyBorder="1"/>
    <xf numFmtId="0" fontId="2" fillId="6" borderId="0" xfId="0" applyFont="1" applyFill="1"/>
    <xf numFmtId="164" fontId="2" fillId="6" borderId="0" xfId="0" applyNumberFormat="1" applyFont="1" applyFill="1"/>
    <xf numFmtId="0" fontId="9" fillId="2" borderId="1" xfId="0" applyFont="1" applyFill="1" applyBorder="1" applyAlignment="1">
      <alignment horizontal="right"/>
    </xf>
    <xf numFmtId="0" fontId="0" fillId="6" borderId="0" xfId="0" applyFill="1"/>
    <xf numFmtId="164" fontId="0" fillId="6" borderId="0" xfId="0" applyNumberFormat="1" applyFill="1"/>
    <xf numFmtId="0" fontId="0" fillId="6" borderId="0" xfId="0" applyFill="1" applyAlignment="1">
      <alignment horizontal="right"/>
    </xf>
    <xf numFmtId="44" fontId="6" fillId="2" borderId="1" xfId="0" applyNumberFormat="1" applyFont="1" applyFill="1" applyBorder="1"/>
    <xf numFmtId="44" fontId="2" fillId="4" borderId="10" xfId="0" applyNumberFormat="1" applyFont="1" applyFill="1" applyBorder="1" applyAlignment="1">
      <alignment horizontal="center"/>
    </xf>
    <xf numFmtId="44" fontId="2" fillId="4" borderId="8" xfId="0" applyNumberFormat="1" applyFont="1" applyFill="1" applyBorder="1" applyAlignment="1">
      <alignment horizontal="center"/>
    </xf>
  </cellXfs>
  <cellStyles count="1">
    <cellStyle name="Normal" xfId="0" builtinId="0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C61"/>
  <sheetViews>
    <sheetView tabSelected="1" workbookViewId="0">
      <pane xSplit="1" topLeftCell="B1" activePane="topRight" state="frozen"/>
      <selection pane="topRight" activeCell="A37" sqref="A37"/>
    </sheetView>
  </sheetViews>
  <sheetFormatPr defaultRowHeight="12.75" x14ac:dyDescent="0.2"/>
  <cols>
    <col min="1" max="1" width="26.85546875" bestFit="1" customWidth="1"/>
    <col min="2" max="5" width="12" style="3" customWidth="1"/>
    <col min="6" max="17" width="12.7109375" customWidth="1"/>
  </cols>
  <sheetData>
    <row r="1" spans="1:17" x14ac:dyDescent="0.2">
      <c r="B1" s="36"/>
    </row>
    <row r="2" spans="1:17" x14ac:dyDescent="0.2">
      <c r="B2" s="37"/>
    </row>
    <row r="3" spans="1:17" x14ac:dyDescent="0.2">
      <c r="A3" s="4"/>
      <c r="B3" s="9" t="s">
        <v>3</v>
      </c>
      <c r="C3" s="11" t="s">
        <v>3</v>
      </c>
      <c r="D3" s="20" t="s">
        <v>67</v>
      </c>
      <c r="E3" s="11" t="s">
        <v>25</v>
      </c>
      <c r="F3" s="6" t="s">
        <v>9</v>
      </c>
      <c r="G3" s="7" t="s">
        <v>11</v>
      </c>
      <c r="H3" s="7" t="s">
        <v>14</v>
      </c>
      <c r="I3" s="7" t="s">
        <v>21</v>
      </c>
      <c r="J3" s="7" t="s">
        <v>22</v>
      </c>
      <c r="K3" s="7" t="s">
        <v>24</v>
      </c>
      <c r="L3" s="7" t="s">
        <v>26</v>
      </c>
      <c r="M3" s="7" t="s">
        <v>27</v>
      </c>
      <c r="N3" s="7" t="s">
        <v>28</v>
      </c>
      <c r="O3" s="7" t="s">
        <v>30</v>
      </c>
      <c r="P3" s="7" t="s">
        <v>31</v>
      </c>
      <c r="Q3" s="7" t="s">
        <v>12</v>
      </c>
    </row>
    <row r="4" spans="1:17" x14ac:dyDescent="0.2">
      <c r="A4" s="5" t="s">
        <v>1</v>
      </c>
      <c r="B4" s="10" t="s">
        <v>16</v>
      </c>
      <c r="C4" s="12" t="s">
        <v>17</v>
      </c>
      <c r="D4" s="21" t="s">
        <v>2</v>
      </c>
      <c r="E4" s="12" t="s">
        <v>0</v>
      </c>
      <c r="F4" s="8" t="s">
        <v>10</v>
      </c>
      <c r="G4" s="8" t="s">
        <v>10</v>
      </c>
      <c r="H4" s="8" t="s">
        <v>10</v>
      </c>
      <c r="I4" s="8" t="s">
        <v>10</v>
      </c>
      <c r="J4" s="8" t="s">
        <v>10</v>
      </c>
      <c r="K4" s="8" t="s">
        <v>10</v>
      </c>
      <c r="L4" s="8" t="s">
        <v>10</v>
      </c>
      <c r="M4" s="8" t="s">
        <v>10</v>
      </c>
      <c r="N4" s="8" t="s">
        <v>10</v>
      </c>
      <c r="O4" s="8" t="s">
        <v>10</v>
      </c>
      <c r="P4" s="8" t="s">
        <v>10</v>
      </c>
      <c r="Q4" s="8" t="s">
        <v>10</v>
      </c>
    </row>
    <row r="5" spans="1:17" x14ac:dyDescent="0.2">
      <c r="A5" s="32" t="s">
        <v>44</v>
      </c>
      <c r="B5" s="33">
        <v>50</v>
      </c>
      <c r="C5" s="33">
        <f t="shared" ref="C5:C11" si="0">B5*12</f>
        <v>600</v>
      </c>
      <c r="D5" s="23">
        <v>1000</v>
      </c>
      <c r="E5" s="34">
        <f t="shared" ref="E5:E11" si="1">SUM(F5:Q5)</f>
        <v>0</v>
      </c>
      <c r="F5" s="35">
        <v>0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x14ac:dyDescent="0.2">
      <c r="A6" s="32" t="s">
        <v>43</v>
      </c>
      <c r="B6" s="33">
        <v>1000</v>
      </c>
      <c r="C6" s="33">
        <f t="shared" si="0"/>
        <v>12000</v>
      </c>
      <c r="D6" s="23">
        <v>2000</v>
      </c>
      <c r="E6" s="34">
        <f t="shared" si="1"/>
        <v>0</v>
      </c>
      <c r="F6" s="35">
        <v>0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1:17" x14ac:dyDescent="0.2">
      <c r="A7" s="32" t="s">
        <v>42</v>
      </c>
      <c r="B7" s="33">
        <v>0</v>
      </c>
      <c r="C7" s="33">
        <v>0</v>
      </c>
      <c r="D7" s="23">
        <v>0</v>
      </c>
      <c r="E7" s="34">
        <f t="shared" si="1"/>
        <v>0</v>
      </c>
      <c r="F7" s="35">
        <v>0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17" x14ac:dyDescent="0.2">
      <c r="A8" s="32" t="s">
        <v>41</v>
      </c>
      <c r="B8" s="33">
        <v>50</v>
      </c>
      <c r="C8" s="33">
        <f t="shared" si="0"/>
        <v>600</v>
      </c>
      <c r="D8" s="23">
        <v>600</v>
      </c>
      <c r="E8" s="34">
        <f t="shared" si="1"/>
        <v>0</v>
      </c>
      <c r="F8" s="35">
        <v>0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x14ac:dyDescent="0.2">
      <c r="A9" s="32" t="s">
        <v>39</v>
      </c>
      <c r="B9" s="33">
        <v>50</v>
      </c>
      <c r="C9" s="33">
        <f t="shared" si="0"/>
        <v>600</v>
      </c>
      <c r="D9" s="23">
        <v>600</v>
      </c>
      <c r="E9" s="34">
        <f t="shared" si="1"/>
        <v>0</v>
      </c>
      <c r="F9" s="35">
        <v>0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</row>
    <row r="10" spans="1:17" x14ac:dyDescent="0.2">
      <c r="A10" s="32" t="s">
        <v>40</v>
      </c>
      <c r="B10" s="33">
        <v>50</v>
      </c>
      <c r="C10" s="33">
        <f t="shared" si="0"/>
        <v>600</v>
      </c>
      <c r="D10" s="23">
        <v>600</v>
      </c>
      <c r="E10" s="34">
        <f t="shared" si="1"/>
        <v>0</v>
      </c>
      <c r="F10" s="35">
        <v>0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</row>
    <row r="11" spans="1:17" x14ac:dyDescent="0.2">
      <c r="A11" s="32" t="s">
        <v>38</v>
      </c>
      <c r="B11" s="33">
        <v>20</v>
      </c>
      <c r="C11" s="33">
        <f t="shared" si="0"/>
        <v>240</v>
      </c>
      <c r="D11" s="23">
        <v>200</v>
      </c>
      <c r="E11" s="34">
        <f t="shared" si="1"/>
        <v>0</v>
      </c>
      <c r="F11" s="35">
        <v>0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7" x14ac:dyDescent="0.2">
      <c r="A12" s="15"/>
      <c r="B12" s="22"/>
      <c r="C12" s="22"/>
      <c r="D12" s="23"/>
      <c r="E12" s="24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x14ac:dyDescent="0.2">
      <c r="A13" s="16" t="s">
        <v>61</v>
      </c>
      <c r="B13" s="26">
        <v>50</v>
      </c>
      <c r="C13" s="26">
        <f>B13*12</f>
        <v>600</v>
      </c>
      <c r="D13" s="23">
        <v>600</v>
      </c>
      <c r="E13" s="27">
        <f>SUM(F13:Q13)</f>
        <v>0</v>
      </c>
      <c r="F13" s="28">
        <v>0</v>
      </c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7" x14ac:dyDescent="0.2">
      <c r="A14" s="16" t="s">
        <v>37</v>
      </c>
      <c r="B14" s="26">
        <v>50</v>
      </c>
      <c r="C14" s="26">
        <f>B14*12</f>
        <v>600</v>
      </c>
      <c r="D14" s="23">
        <v>600</v>
      </c>
      <c r="E14" s="27">
        <f>SUM(F14:Q14)</f>
        <v>0</v>
      </c>
      <c r="F14" s="28">
        <v>0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17" x14ac:dyDescent="0.2">
      <c r="A15" s="16" t="s">
        <v>18</v>
      </c>
      <c r="B15" s="26">
        <v>100</v>
      </c>
      <c r="C15" s="26">
        <f>B15*12</f>
        <v>1200</v>
      </c>
      <c r="D15" s="23">
        <v>600</v>
      </c>
      <c r="E15" s="27">
        <f>SUM(F15:Q15)</f>
        <v>0</v>
      </c>
      <c r="F15" s="28">
        <v>0</v>
      </c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17" x14ac:dyDescent="0.2">
      <c r="A16" s="16" t="s">
        <v>15</v>
      </c>
      <c r="B16" s="26">
        <v>50</v>
      </c>
      <c r="C16" s="26">
        <f>B16*12</f>
        <v>600</v>
      </c>
      <c r="D16" s="23">
        <v>600</v>
      </c>
      <c r="E16" s="27">
        <f>SUM(F16:Q16)</f>
        <v>0</v>
      </c>
      <c r="F16" s="28">
        <v>0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7" x14ac:dyDescent="0.2">
      <c r="A17" s="16" t="s">
        <v>36</v>
      </c>
      <c r="B17" s="26">
        <v>10</v>
      </c>
      <c r="C17" s="26">
        <v>0</v>
      </c>
      <c r="D17" s="23">
        <v>10</v>
      </c>
      <c r="E17" s="27">
        <f>SUM(F17:Q17)</f>
        <v>0</v>
      </c>
      <c r="F17" s="28">
        <v>0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 x14ac:dyDescent="0.2">
      <c r="A18" s="15"/>
      <c r="B18" s="22"/>
      <c r="C18" s="22"/>
      <c r="D18" s="23"/>
      <c r="E18" s="24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x14ac:dyDescent="0.2">
      <c r="A19" s="15" t="s">
        <v>46</v>
      </c>
      <c r="B19" s="22">
        <v>50</v>
      </c>
      <c r="C19" s="22">
        <f t="shared" ref="C19:C46" si="2">B19*12</f>
        <v>600</v>
      </c>
      <c r="D19" s="23">
        <v>650</v>
      </c>
      <c r="E19" s="24">
        <f>SUM(F19:Q19)</f>
        <v>0</v>
      </c>
      <c r="F19" s="25">
        <v>0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x14ac:dyDescent="0.2">
      <c r="A20" s="15" t="s">
        <v>5</v>
      </c>
      <c r="B20" s="22">
        <v>50</v>
      </c>
      <c r="C20" s="22">
        <f t="shared" si="2"/>
        <v>600</v>
      </c>
      <c r="D20" s="23">
        <v>650</v>
      </c>
      <c r="E20" s="24">
        <f>SUM(F20:Q20)</f>
        <v>0</v>
      </c>
      <c r="F20" s="25">
        <v>0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x14ac:dyDescent="0.2">
      <c r="A21" s="15" t="s">
        <v>47</v>
      </c>
      <c r="B21" s="22">
        <v>50</v>
      </c>
      <c r="C21" s="22">
        <f t="shared" si="2"/>
        <v>600</v>
      </c>
      <c r="D21" s="23">
        <v>650</v>
      </c>
      <c r="E21" s="24">
        <f>SUM(F21:Q21)</f>
        <v>0</v>
      </c>
      <c r="F21" s="25">
        <v>0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x14ac:dyDescent="0.2">
      <c r="A22" s="15" t="s">
        <v>13</v>
      </c>
      <c r="B22" s="22">
        <v>50</v>
      </c>
      <c r="C22" s="22">
        <f t="shared" si="2"/>
        <v>600</v>
      </c>
      <c r="D22" s="23">
        <v>650</v>
      </c>
      <c r="E22" s="24">
        <f t="shared" ref="E22:E47" si="3">SUM(F22:Q22)</f>
        <v>0</v>
      </c>
      <c r="F22" s="25">
        <v>0</v>
      </c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x14ac:dyDescent="0.2">
      <c r="A23" s="15" t="s">
        <v>8</v>
      </c>
      <c r="B23" s="22">
        <v>10</v>
      </c>
      <c r="C23" s="22">
        <f t="shared" si="2"/>
        <v>120</v>
      </c>
      <c r="D23" s="23">
        <v>100</v>
      </c>
      <c r="E23" s="24">
        <f t="shared" si="3"/>
        <v>0</v>
      </c>
      <c r="F23" s="25">
        <v>0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x14ac:dyDescent="0.2">
      <c r="A24" s="14" t="s">
        <v>53</v>
      </c>
      <c r="B24" s="22">
        <v>100</v>
      </c>
      <c r="C24" s="22">
        <f t="shared" si="2"/>
        <v>1200</v>
      </c>
      <c r="D24" s="23">
        <v>1200</v>
      </c>
      <c r="E24" s="24">
        <f t="shared" si="3"/>
        <v>0</v>
      </c>
      <c r="F24" s="25">
        <v>0</v>
      </c>
      <c r="G24" s="25"/>
      <c r="H24" s="25"/>
      <c r="I24" s="25"/>
      <c r="J24" s="25"/>
      <c r="K24" s="25"/>
      <c r="L24" s="25"/>
      <c r="M24" s="29"/>
      <c r="N24" s="25"/>
      <c r="O24" s="25"/>
      <c r="P24" s="25"/>
      <c r="Q24" s="25"/>
    </row>
    <row r="25" spans="1:17" x14ac:dyDescent="0.2">
      <c r="A25" s="14" t="s">
        <v>6</v>
      </c>
      <c r="B25" s="22">
        <v>100</v>
      </c>
      <c r="C25" s="22">
        <f t="shared" si="2"/>
        <v>1200</v>
      </c>
      <c r="D25" s="23">
        <v>1200</v>
      </c>
      <c r="E25" s="24">
        <f t="shared" si="3"/>
        <v>0</v>
      </c>
      <c r="F25" s="25">
        <v>0</v>
      </c>
      <c r="G25" s="25"/>
      <c r="H25" s="25"/>
      <c r="I25" s="25"/>
      <c r="J25" s="25"/>
      <c r="K25" s="25"/>
      <c r="L25" s="25"/>
      <c r="M25" s="29"/>
      <c r="N25" s="29"/>
      <c r="O25" s="29"/>
      <c r="P25" s="29"/>
      <c r="Q25" s="29"/>
    </row>
    <row r="26" spans="1:17" x14ac:dyDescent="0.2">
      <c r="A26" s="14" t="s">
        <v>29</v>
      </c>
      <c r="B26" s="22">
        <v>50</v>
      </c>
      <c r="C26" s="22">
        <f t="shared" si="2"/>
        <v>600</v>
      </c>
      <c r="D26" s="23">
        <v>1000</v>
      </c>
      <c r="E26" s="24">
        <f t="shared" si="3"/>
        <v>0</v>
      </c>
      <c r="F26" s="25">
        <v>0</v>
      </c>
      <c r="G26" s="25"/>
      <c r="H26" s="25"/>
      <c r="I26" s="25"/>
      <c r="J26" s="25"/>
      <c r="K26" s="29"/>
      <c r="L26" s="25"/>
      <c r="M26" s="29"/>
      <c r="N26" s="29"/>
      <c r="O26" s="29"/>
      <c r="P26" s="29"/>
      <c r="Q26" s="29"/>
    </row>
    <row r="27" spans="1:17" x14ac:dyDescent="0.2">
      <c r="A27" s="17" t="s">
        <v>48</v>
      </c>
      <c r="B27" s="22">
        <v>50</v>
      </c>
      <c r="C27" s="22">
        <f t="shared" si="2"/>
        <v>600</v>
      </c>
      <c r="D27" s="23">
        <v>1000</v>
      </c>
      <c r="E27" s="24">
        <f t="shared" si="3"/>
        <v>0</v>
      </c>
      <c r="F27" s="25">
        <v>0</v>
      </c>
      <c r="G27" s="25"/>
      <c r="H27" s="25"/>
      <c r="I27" s="25"/>
      <c r="J27" s="1"/>
      <c r="K27" s="25"/>
      <c r="L27" s="25"/>
      <c r="M27" s="29"/>
      <c r="N27" s="29"/>
      <c r="O27" s="29"/>
      <c r="P27" s="29"/>
      <c r="Q27" s="29"/>
    </row>
    <row r="28" spans="1:17" x14ac:dyDescent="0.2">
      <c r="A28" s="17" t="s">
        <v>49</v>
      </c>
      <c r="B28" s="22">
        <v>50</v>
      </c>
      <c r="C28" s="22">
        <f t="shared" si="2"/>
        <v>600</v>
      </c>
      <c r="D28" s="23">
        <v>1000</v>
      </c>
      <c r="E28" s="24">
        <f t="shared" si="3"/>
        <v>0</v>
      </c>
      <c r="F28" s="25">
        <v>0</v>
      </c>
      <c r="G28" s="25"/>
      <c r="H28" s="25"/>
      <c r="I28" s="25"/>
      <c r="J28" s="1"/>
      <c r="K28" s="25"/>
      <c r="L28" s="25"/>
      <c r="M28" s="29"/>
      <c r="N28" s="29"/>
      <c r="O28" s="29"/>
      <c r="P28" s="29"/>
      <c r="Q28" s="29"/>
    </row>
    <row r="29" spans="1:17" x14ac:dyDescent="0.2">
      <c r="A29" s="17" t="s">
        <v>35</v>
      </c>
      <c r="B29" s="22">
        <v>50</v>
      </c>
      <c r="C29" s="22">
        <f t="shared" si="2"/>
        <v>600</v>
      </c>
      <c r="D29" s="23">
        <v>1000</v>
      </c>
      <c r="E29" s="24">
        <f t="shared" si="3"/>
        <v>0</v>
      </c>
      <c r="F29" s="25">
        <v>0</v>
      </c>
      <c r="G29" s="25"/>
      <c r="H29" s="25"/>
      <c r="I29" s="25"/>
      <c r="J29" s="1"/>
      <c r="K29" s="25"/>
      <c r="L29" s="25"/>
      <c r="M29" s="29"/>
      <c r="N29" s="29"/>
      <c r="O29" s="29"/>
      <c r="P29" s="29"/>
      <c r="Q29" s="29"/>
    </row>
    <row r="30" spans="1:17" x14ac:dyDescent="0.2">
      <c r="A30" s="14" t="s">
        <v>65</v>
      </c>
      <c r="B30" s="22">
        <v>50</v>
      </c>
      <c r="C30" s="22">
        <f t="shared" si="2"/>
        <v>600</v>
      </c>
      <c r="D30" s="23">
        <v>1000</v>
      </c>
      <c r="E30" s="24">
        <f t="shared" si="3"/>
        <v>0</v>
      </c>
      <c r="F30" s="25">
        <v>0</v>
      </c>
      <c r="G30" s="25"/>
      <c r="H30" s="25"/>
      <c r="I30" s="25"/>
      <c r="J30" s="25"/>
      <c r="K30" s="29"/>
      <c r="L30" s="29"/>
      <c r="M30" s="29"/>
      <c r="N30" s="29"/>
      <c r="O30" s="29"/>
      <c r="P30" s="29"/>
      <c r="Q30" s="29"/>
    </row>
    <row r="31" spans="1:17" x14ac:dyDescent="0.2">
      <c r="A31" s="14" t="s">
        <v>7</v>
      </c>
      <c r="B31" s="22">
        <v>50</v>
      </c>
      <c r="C31" s="22">
        <f t="shared" si="2"/>
        <v>600</v>
      </c>
      <c r="D31" s="23">
        <v>100</v>
      </c>
      <c r="E31" s="24">
        <f t="shared" si="3"/>
        <v>0</v>
      </c>
      <c r="F31" s="25">
        <v>0</v>
      </c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7" x14ac:dyDescent="0.2">
      <c r="A32" s="14" t="s">
        <v>54</v>
      </c>
      <c r="B32" s="22">
        <v>100</v>
      </c>
      <c r="C32" s="22">
        <f t="shared" si="2"/>
        <v>1200</v>
      </c>
      <c r="D32" s="23">
        <v>100</v>
      </c>
      <c r="E32" s="24">
        <f t="shared" si="3"/>
        <v>0</v>
      </c>
      <c r="F32" s="25">
        <v>0</v>
      </c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7" x14ac:dyDescent="0.2">
      <c r="A33" s="14" t="s">
        <v>55</v>
      </c>
      <c r="B33" s="22">
        <v>50</v>
      </c>
      <c r="C33" s="22">
        <f t="shared" si="2"/>
        <v>600</v>
      </c>
      <c r="D33" s="23">
        <v>100</v>
      </c>
      <c r="E33" s="24">
        <f t="shared" si="3"/>
        <v>0</v>
      </c>
      <c r="F33" s="25">
        <v>0</v>
      </c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x14ac:dyDescent="0.2">
      <c r="A34" s="14" t="s">
        <v>50</v>
      </c>
      <c r="B34" s="22">
        <v>100</v>
      </c>
      <c r="C34" s="22">
        <f t="shared" si="2"/>
        <v>1200</v>
      </c>
      <c r="D34" s="23">
        <v>100</v>
      </c>
      <c r="E34" s="24">
        <f t="shared" si="3"/>
        <v>0</v>
      </c>
      <c r="F34" s="25">
        <v>0</v>
      </c>
      <c r="G34" s="25"/>
      <c r="H34" s="25"/>
      <c r="I34" s="25"/>
      <c r="J34" s="25"/>
      <c r="K34" s="25"/>
      <c r="L34" s="25"/>
      <c r="M34" s="29"/>
      <c r="N34" s="25"/>
      <c r="O34" s="25"/>
      <c r="P34" s="25"/>
      <c r="Q34" s="25"/>
    </row>
    <row r="35" spans="1:17" x14ac:dyDescent="0.2">
      <c r="A35" s="14" t="s">
        <v>23</v>
      </c>
      <c r="B35" s="22">
        <v>50</v>
      </c>
      <c r="C35" s="22">
        <f t="shared" si="2"/>
        <v>600</v>
      </c>
      <c r="D35" s="23">
        <v>100</v>
      </c>
      <c r="E35" s="24">
        <f t="shared" si="3"/>
        <v>0</v>
      </c>
      <c r="F35" s="25">
        <v>0</v>
      </c>
      <c r="G35" s="25"/>
      <c r="H35" s="25"/>
      <c r="I35" s="25"/>
      <c r="J35" s="25"/>
      <c r="K35" s="25"/>
      <c r="L35" s="25"/>
      <c r="M35" s="25"/>
      <c r="N35" s="25"/>
      <c r="O35" s="25"/>
      <c r="P35" s="30"/>
      <c r="Q35" s="30"/>
    </row>
    <row r="36" spans="1:17" x14ac:dyDescent="0.2">
      <c r="A36" s="14" t="s">
        <v>51</v>
      </c>
      <c r="B36" s="22">
        <v>10</v>
      </c>
      <c r="C36" s="22">
        <f t="shared" si="2"/>
        <v>120</v>
      </c>
      <c r="D36" s="23">
        <v>120</v>
      </c>
      <c r="E36" s="24">
        <f t="shared" si="3"/>
        <v>0</v>
      </c>
      <c r="F36" s="25">
        <v>0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 x14ac:dyDescent="0.2">
      <c r="A37" s="14" t="s">
        <v>52</v>
      </c>
      <c r="B37" s="22">
        <v>10</v>
      </c>
      <c r="C37" s="22">
        <f t="shared" si="2"/>
        <v>120</v>
      </c>
      <c r="D37" s="23">
        <v>120</v>
      </c>
      <c r="E37" s="24">
        <f t="shared" si="3"/>
        <v>0</v>
      </c>
      <c r="F37" s="25">
        <v>0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x14ac:dyDescent="0.2">
      <c r="A38" s="14" t="s">
        <v>56</v>
      </c>
      <c r="B38" s="22">
        <v>10</v>
      </c>
      <c r="C38" s="22">
        <f t="shared" si="2"/>
        <v>120</v>
      </c>
      <c r="D38" s="23">
        <v>120</v>
      </c>
      <c r="E38" s="24">
        <f t="shared" si="3"/>
        <v>0</v>
      </c>
      <c r="F38" s="25">
        <v>0</v>
      </c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x14ac:dyDescent="0.2">
      <c r="A39" s="14" t="s">
        <v>19</v>
      </c>
      <c r="B39" s="22">
        <v>10</v>
      </c>
      <c r="C39" s="22">
        <f t="shared" si="2"/>
        <v>120</v>
      </c>
      <c r="D39" s="23">
        <v>100</v>
      </c>
      <c r="E39" s="24">
        <f t="shared" si="3"/>
        <v>0</v>
      </c>
      <c r="F39" s="25">
        <v>0</v>
      </c>
      <c r="G39" s="25"/>
      <c r="H39" s="25"/>
      <c r="I39" s="25"/>
      <c r="J39" s="25"/>
      <c r="K39" s="25"/>
      <c r="M39" s="25"/>
      <c r="N39" s="25"/>
      <c r="O39" s="25"/>
      <c r="P39" s="25"/>
      <c r="Q39" s="25"/>
    </row>
    <row r="40" spans="1:17" x14ac:dyDescent="0.2">
      <c r="A40" s="14" t="s">
        <v>70</v>
      </c>
      <c r="B40" s="22">
        <v>10</v>
      </c>
      <c r="C40" s="22">
        <f t="shared" si="2"/>
        <v>120</v>
      </c>
      <c r="D40" s="23">
        <v>100</v>
      </c>
      <c r="E40" s="24">
        <f t="shared" si="3"/>
        <v>0</v>
      </c>
      <c r="F40" s="25">
        <v>0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x14ac:dyDescent="0.2">
      <c r="A41" s="14" t="s">
        <v>62</v>
      </c>
      <c r="B41" s="22">
        <v>10</v>
      </c>
      <c r="C41" s="22">
        <f t="shared" si="2"/>
        <v>120</v>
      </c>
      <c r="D41" s="23">
        <v>100</v>
      </c>
      <c r="E41" s="24">
        <f t="shared" si="3"/>
        <v>0</v>
      </c>
      <c r="F41" s="25">
        <v>0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 x14ac:dyDescent="0.2">
      <c r="A42" s="14" t="s">
        <v>20</v>
      </c>
      <c r="B42" s="22">
        <v>10</v>
      </c>
      <c r="C42" s="22">
        <f t="shared" si="2"/>
        <v>120</v>
      </c>
      <c r="D42" s="23">
        <v>100</v>
      </c>
      <c r="E42" s="24">
        <f t="shared" si="3"/>
        <v>0</v>
      </c>
      <c r="F42" s="25">
        <v>0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x14ac:dyDescent="0.2">
      <c r="A43" s="14" t="s">
        <v>68</v>
      </c>
      <c r="B43" s="22">
        <v>10</v>
      </c>
      <c r="C43" s="22">
        <f t="shared" si="2"/>
        <v>120</v>
      </c>
      <c r="D43" s="23">
        <v>100</v>
      </c>
      <c r="E43" s="24">
        <f t="shared" si="3"/>
        <v>0</v>
      </c>
      <c r="F43" s="25">
        <v>0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1:17" x14ac:dyDescent="0.2">
      <c r="A44" s="14" t="s">
        <v>34</v>
      </c>
      <c r="B44" s="22">
        <v>10</v>
      </c>
      <c r="C44" s="22">
        <f t="shared" si="2"/>
        <v>120</v>
      </c>
      <c r="D44" s="23">
        <v>100</v>
      </c>
      <c r="E44" s="24">
        <f t="shared" si="3"/>
        <v>0</v>
      </c>
      <c r="F44" s="25">
        <v>0</v>
      </c>
      <c r="G44" s="1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1:17" x14ac:dyDescent="0.2">
      <c r="A45" s="14" t="s">
        <v>69</v>
      </c>
      <c r="B45" s="22">
        <v>10</v>
      </c>
      <c r="C45" s="22">
        <f t="shared" si="2"/>
        <v>120</v>
      </c>
      <c r="D45" s="23">
        <v>100</v>
      </c>
      <c r="E45" s="24">
        <f t="shared" si="3"/>
        <v>0</v>
      </c>
      <c r="F45" s="38">
        <v>0</v>
      </c>
      <c r="G45" s="1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1:17" x14ac:dyDescent="0.2">
      <c r="A46" s="14" t="s">
        <v>66</v>
      </c>
      <c r="B46" s="22">
        <v>15</v>
      </c>
      <c r="C46" s="22">
        <f t="shared" si="2"/>
        <v>180</v>
      </c>
      <c r="D46" s="23">
        <v>100</v>
      </c>
      <c r="E46" s="24">
        <f>SUM(F46:Q46)</f>
        <v>0</v>
      </c>
      <c r="F46" s="25">
        <v>0</v>
      </c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1:17" x14ac:dyDescent="0.2">
      <c r="A47" s="14" t="s">
        <v>45</v>
      </c>
      <c r="B47" s="46" t="s">
        <v>33</v>
      </c>
      <c r="C47" s="47"/>
      <c r="D47" s="23">
        <v>500</v>
      </c>
      <c r="E47" s="24">
        <f t="shared" si="3"/>
        <v>0</v>
      </c>
      <c r="F47" s="25">
        <v>0</v>
      </c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1:17" x14ac:dyDescent="0.2">
      <c r="A48" s="14" t="s">
        <v>32</v>
      </c>
      <c r="B48" s="46" t="s">
        <v>33</v>
      </c>
      <c r="C48" s="47"/>
      <c r="D48" s="23">
        <v>100</v>
      </c>
      <c r="E48" s="24">
        <f>SUM(F48:Q48)</f>
        <v>0</v>
      </c>
      <c r="F48" s="25">
        <v>0</v>
      </c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1:29" x14ac:dyDescent="0.2">
      <c r="A49" s="14" t="s">
        <v>57</v>
      </c>
      <c r="B49" s="46" t="s">
        <v>58</v>
      </c>
      <c r="C49" s="47"/>
      <c r="D49" s="23">
        <v>100</v>
      </c>
      <c r="E49" s="24">
        <f>SUM(F49:Q49)</f>
        <v>0</v>
      </c>
      <c r="F49" s="25">
        <v>0</v>
      </c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1:29" x14ac:dyDescent="0.2">
      <c r="A50" s="41" t="s">
        <v>4</v>
      </c>
      <c r="B50" s="31">
        <f>SUM(B5:B46)</f>
        <v>2605</v>
      </c>
      <c r="C50" s="31">
        <f>SUM(C5:C46)</f>
        <v>31140</v>
      </c>
      <c r="D50" s="45">
        <f>SUM(D5:D49)</f>
        <v>19870</v>
      </c>
      <c r="E50" s="31">
        <f t="shared" ref="E50:Q50" si="4">SUM(E5:E49)</f>
        <v>0</v>
      </c>
      <c r="F50" s="31">
        <f t="shared" si="4"/>
        <v>0</v>
      </c>
      <c r="G50" s="31">
        <f t="shared" si="4"/>
        <v>0</v>
      </c>
      <c r="H50" s="31">
        <f t="shared" si="4"/>
        <v>0</v>
      </c>
      <c r="I50" s="31">
        <f t="shared" si="4"/>
        <v>0</v>
      </c>
      <c r="J50" s="31">
        <f t="shared" si="4"/>
        <v>0</v>
      </c>
      <c r="K50" s="31">
        <f t="shared" si="4"/>
        <v>0</v>
      </c>
      <c r="L50" s="31">
        <f t="shared" si="4"/>
        <v>0</v>
      </c>
      <c r="M50" s="31">
        <f t="shared" si="4"/>
        <v>0</v>
      </c>
      <c r="N50" s="31">
        <f t="shared" si="4"/>
        <v>0</v>
      </c>
      <c r="O50" s="31">
        <f t="shared" si="4"/>
        <v>0</v>
      </c>
      <c r="P50" s="31">
        <f t="shared" si="4"/>
        <v>0</v>
      </c>
      <c r="Q50" s="31">
        <f t="shared" si="4"/>
        <v>0</v>
      </c>
    </row>
    <row r="51" spans="1:29" x14ac:dyDescent="0.2">
      <c r="A51" s="39"/>
      <c r="B51" s="40"/>
      <c r="C51" s="40"/>
      <c r="D51" s="40"/>
      <c r="E51" s="40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</row>
    <row r="52" spans="1:29" x14ac:dyDescent="0.2">
      <c r="A52" s="15" t="s">
        <v>63</v>
      </c>
      <c r="B52" s="30">
        <v>1500</v>
      </c>
      <c r="C52" s="30">
        <f>B52*12</f>
        <v>18000</v>
      </c>
      <c r="D52" s="23">
        <v>15000</v>
      </c>
      <c r="E52" s="24">
        <f>SUM(F52:Q52)</f>
        <v>0</v>
      </c>
      <c r="F52" s="30">
        <v>0</v>
      </c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x14ac:dyDescent="0.2">
      <c r="A53" s="15" t="s">
        <v>64</v>
      </c>
      <c r="B53" s="30">
        <v>1500</v>
      </c>
      <c r="C53" s="30">
        <f>B53*12</f>
        <v>18000</v>
      </c>
      <c r="D53" s="23">
        <v>15000</v>
      </c>
      <c r="E53" s="24">
        <f>SUM(F53:Q53)</f>
        <v>0</v>
      </c>
      <c r="F53" s="30">
        <v>0</v>
      </c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x14ac:dyDescent="0.2">
      <c r="A54" s="15" t="s">
        <v>59</v>
      </c>
      <c r="B54" s="30"/>
      <c r="C54" s="30"/>
      <c r="D54" s="23">
        <v>200</v>
      </c>
      <c r="E54" s="24">
        <f>SUM(F54:Q54)</f>
        <v>0</v>
      </c>
      <c r="F54" s="30">
        <v>0</v>
      </c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x14ac:dyDescent="0.2">
      <c r="A55" s="41" t="s">
        <v>4</v>
      </c>
      <c r="B55" s="31">
        <f t="shared" ref="B55:Q55" si="5">SUM(B52:B54)</f>
        <v>3000</v>
      </c>
      <c r="C55" s="31">
        <f t="shared" si="5"/>
        <v>36000</v>
      </c>
      <c r="D55" s="45">
        <f t="shared" si="5"/>
        <v>30200</v>
      </c>
      <c r="E55" s="31">
        <f t="shared" si="5"/>
        <v>0</v>
      </c>
      <c r="F55" s="31">
        <f t="shared" si="5"/>
        <v>0</v>
      </c>
      <c r="G55" s="31">
        <f t="shared" si="5"/>
        <v>0</v>
      </c>
      <c r="H55" s="31">
        <f t="shared" si="5"/>
        <v>0</v>
      </c>
      <c r="I55" s="31">
        <f t="shared" si="5"/>
        <v>0</v>
      </c>
      <c r="J55" s="31">
        <f t="shared" si="5"/>
        <v>0</v>
      </c>
      <c r="K55" s="31">
        <f t="shared" si="5"/>
        <v>0</v>
      </c>
      <c r="L55" s="31">
        <f t="shared" si="5"/>
        <v>0</v>
      </c>
      <c r="M55" s="31">
        <f t="shared" si="5"/>
        <v>0</v>
      </c>
      <c r="N55" s="31">
        <f t="shared" si="5"/>
        <v>0</v>
      </c>
      <c r="O55" s="31">
        <f t="shared" si="5"/>
        <v>0</v>
      </c>
      <c r="P55" s="31">
        <f t="shared" si="5"/>
        <v>0</v>
      </c>
      <c r="Q55" s="31">
        <f t="shared" si="5"/>
        <v>0</v>
      </c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x14ac:dyDescent="0.2">
      <c r="A56" s="42"/>
      <c r="B56" s="43"/>
      <c r="C56" s="43"/>
      <c r="D56" s="43"/>
      <c r="E56" s="43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</row>
    <row r="57" spans="1:29" x14ac:dyDescent="0.2">
      <c r="A57" s="44"/>
      <c r="B57" s="43"/>
      <c r="C57" s="43"/>
      <c r="D57" s="43"/>
      <c r="E57" s="43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</row>
    <row r="58" spans="1:29" x14ac:dyDescent="0.2">
      <c r="A58" s="18" t="s">
        <v>60</v>
      </c>
      <c r="B58" s="19">
        <f t="shared" ref="B58:Q58" si="6">B55-B50</f>
        <v>395</v>
      </c>
      <c r="C58" s="19">
        <f t="shared" si="6"/>
        <v>4860</v>
      </c>
      <c r="D58" s="19">
        <f t="shared" si="6"/>
        <v>10330</v>
      </c>
      <c r="E58" s="19">
        <f t="shared" si="6"/>
        <v>0</v>
      </c>
      <c r="F58" s="19">
        <f t="shared" si="6"/>
        <v>0</v>
      </c>
      <c r="G58" s="19">
        <f t="shared" si="6"/>
        <v>0</v>
      </c>
      <c r="H58" s="19">
        <f t="shared" si="6"/>
        <v>0</v>
      </c>
      <c r="I58" s="19">
        <f t="shared" si="6"/>
        <v>0</v>
      </c>
      <c r="J58" s="19">
        <f t="shared" si="6"/>
        <v>0</v>
      </c>
      <c r="K58" s="19">
        <f t="shared" si="6"/>
        <v>0</v>
      </c>
      <c r="L58" s="19">
        <f t="shared" si="6"/>
        <v>0</v>
      </c>
      <c r="M58" s="19">
        <f t="shared" si="6"/>
        <v>0</v>
      </c>
      <c r="N58" s="19">
        <f t="shared" si="6"/>
        <v>0</v>
      </c>
      <c r="O58" s="19">
        <f t="shared" si="6"/>
        <v>0</v>
      </c>
      <c r="P58" s="19">
        <f t="shared" si="6"/>
        <v>0</v>
      </c>
      <c r="Q58" s="19">
        <f t="shared" si="6"/>
        <v>0</v>
      </c>
    </row>
    <row r="61" spans="1:29" x14ac:dyDescent="0.2">
      <c r="E61" s="13"/>
    </row>
  </sheetData>
  <mergeCells count="3">
    <mergeCell ref="B47:C47"/>
    <mergeCell ref="B48:C48"/>
    <mergeCell ref="B49:C49"/>
  </mergeCells>
  <phoneticPr fontId="8" type="noConversion"/>
  <conditionalFormatting sqref="M24 N25:O25 O26 N30:Q30 P25:Q26">
    <cfRule type="cellIs" dxfId="5" priority="1" stopIfTrue="1" operator="greaterThan">
      <formula>$B$24</formula>
    </cfRule>
  </conditionalFormatting>
  <conditionalFormatting sqref="M25">
    <cfRule type="cellIs" dxfId="4" priority="2" stopIfTrue="1" operator="greaterThan">
      <formula>$B$25</formula>
    </cfRule>
  </conditionalFormatting>
  <conditionalFormatting sqref="K26 M26:N26">
    <cfRule type="cellIs" dxfId="3" priority="3" stopIfTrue="1" operator="greaterThan">
      <formula>$B$26</formula>
    </cfRule>
  </conditionalFormatting>
  <conditionalFormatting sqref="M27:M29">
    <cfRule type="cellIs" dxfId="2" priority="4" stopIfTrue="1" operator="greaterThan">
      <formula>$B$27</formula>
    </cfRule>
  </conditionalFormatting>
  <conditionalFormatting sqref="K30:M30 N27:Q29">
    <cfRule type="cellIs" dxfId="1" priority="5" stopIfTrue="1" operator="greaterThan">
      <formula>$B$30</formula>
    </cfRule>
  </conditionalFormatting>
  <conditionalFormatting sqref="M34">
    <cfRule type="cellIs" dxfId="0" priority="6" stopIfTrue="1" operator="greaterThan">
      <formula>$B$34</formula>
    </cfRule>
  </conditionalFormatting>
  <pageMargins left="0.75" right="0.75" top="1" bottom="1" header="0.5" footer="0.5"/>
  <pageSetup orientation="portrait" verticalDpi="300" r:id="rId1"/>
  <headerFooter alignWithMargins="0"/>
  <ignoredErrors>
    <ignoredError sqref="E5 E6:E11 E54 E52 E5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Overall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Account History</dc:title>
  <dc:creator>Edie</dc:creator>
  <cp:lastModifiedBy>Matt Atkinson</cp:lastModifiedBy>
  <cp:lastPrinted>2006-12-22T18:21:44Z</cp:lastPrinted>
  <dcterms:created xsi:type="dcterms:W3CDTF">2002-12-03T01:18:43Z</dcterms:created>
  <dcterms:modified xsi:type="dcterms:W3CDTF">2015-02-20T00:40:25Z</dcterms:modified>
</cp:coreProperties>
</file>